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<sst xmlns="http://schemas.openxmlformats.org/spreadsheetml/2006/main" count="90" uniqueCount="90">
  <si>
    <t xml:space="preserve"/>
  </si>
  <si>
    <t xml:space="preserve">QTX165</t>
  </si>
  <si>
    <t xml:space="preserve">m²</t>
  </si>
  <si>
    <t xml:space="preserve">Cubierta inclinada, sistema BorjaSAT "TEJAS BORJA".</t>
  </si>
  <si>
    <r>
      <rPr>
        <sz val="8.25"/>
        <color rgb="FF000000"/>
        <rFont val="Arial"/>
        <family val="2"/>
      </rPr>
      <t xml:space="preserve">Cubierta inclinada, sistema BorjaSAT "TEJAS BORJA", con una pendiente mínima del 30%, sobre faldón formado por forjado de hormigón, realizada con freno de vapor con estanqueidad al aire, impermeable al agua de lluvia, de polipropileno "TEJAS BORJA", panel machihembrado, BorjaSAT "TEJAS BORJA", de 60 mm de espesor, de espuma de poliestireno expandido, de 1205x760 mm, sobre el que se coloca una cobertura de tejas cerámicas mixtas TB-10 Tech "TEJAS BORJA", acabado BorjaLINE Tierra, 47,5x28,2 cm fijadas con espuma de poliuretano y anclajes mecánicos, sobre rastrel en "U", BorjaSAT "TEJAS BORJA". Incluso tornillería para la fijación de los paneles, cinta autoadhesiva Borjatherm "TEJAS BORJA", para sellado de juntas entre paneles, masilla de poliuretano, "TEJAS BORJA", para sellado de juntas entre paneles, remates y piezas especiales. El precio no incluye la superficie soporte ni la impermeabilización.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</si>
  <si>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</si>
  <si>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</si>
  <si>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</si>
  <si>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</si>
  <si>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</si>
  <si>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</si>
  <si>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</si>
  <si>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</si>
  <si>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</si>
  <si>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</si>
  <si>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mt16pet010a</t>
  </si>
  <si>
    <t xml:space="preserve">m²</t>
  </si>
  <si>
    <t xml:space="preserve">Panel machihembrado, BorjaSAT "TEJAS BORJA", de 60 mm de espesor, de espuma de poliestireno expandido, de 1205x760 mm, transmitancia térmica 0,51 W/(m²K), Euroclase E de reacción al fuego, según UNE-EN 13501-1.</t>
  </si>
  <si>
    <t xml:space="preserve">mt13psb215a</t>
  </si>
  <si>
    <t xml:space="preserve">m</t>
  </si>
  <si>
    <t xml:space="preserve">Rastrel en "U", BorjaSAT "TEJAS BORJA", de 40x15 mm.</t>
  </si>
  <si>
    <t xml:space="preserve">mt15tbo100a</t>
  </si>
  <si>
    <t xml:space="preserve">m</t>
  </si>
  <si>
    <t xml:space="preserve">Cinta autoadhesiva Borjatherm "TEJAS BORJA", de aluminio, de 100 mm de anchura, para el sellado de los encuentros de los paneles, suministrada en rollos de 10 m de longitud.</t>
  </si>
  <si>
    <t xml:space="preserve">mt13psb060</t>
  </si>
  <si>
    <t xml:space="preserve">Ud</t>
  </si>
  <si>
    <t xml:space="preserve">Cartucho de 300 cm³ de masilla de poliuretano, "TEJAS BORJA", para sellado de juntas entre paneles.</t>
  </si>
  <si>
    <t xml:space="preserve">mt13psb260a</t>
  </si>
  <si>
    <t xml:space="preserve">m</t>
  </si>
  <si>
    <t xml:space="preserve">Rastrel Borjatherm "TEJAS BORJA", de madera maciza tratada en autoclave, 60x50 mm.</t>
  </si>
  <si>
    <t xml:space="preserve">mt13psb230b</t>
  </si>
  <si>
    <t xml:space="preserve">Ud</t>
  </si>
  <si>
    <t xml:space="preserve">Tornillo de acero inoxidable y taco de nylon, "TEJAS BORJA", de 8 mm de diámetro y 120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</si>
  <si>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</si>
  <si>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</si>
  <si>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</si>
  <si>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</si>
  <si>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</si>
  <si>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</si>
  <si>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</si>
  <si>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</si>
  <si>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</si>
  <si>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</si>
  <si>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</si>
  <si>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</si>
  <si>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</si>
  <si>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</si>
  <si>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</si>
  <si>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</si>
  <si>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</si>
  <si>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</si>
  <si>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</si>
  <si>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</si>
  <si>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</si>
  <si>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mt13psb250a</t>
  </si>
  <si>
    <t xml:space="preserve">Ud</t>
  </si>
  <si>
    <t xml:space="preserve">Tornillo autotaladrante de acero inoxidable, "TEJAS BORJA", de 4,2 mm de diámetro y 45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</si>
  <si>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</si>
  <si>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</si>
  <si>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</si>
  <si>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</si>
  <si>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</si>
  <si>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</si>
  <si>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</si>
  <si>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</si>
  <si>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</si>
  <si>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</si>
  <si>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</si>
  <si>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</si>
  <si>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</si>
  <si>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</si>
  <si>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</si>
  <si>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23,17€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</si>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</sst>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34.50" thickBot="1" customHeight="1">
      <c r="A11" s="1" t="s">
        <v>15</v>
      </c>
      <c r="B11" s="1"/>
      <c r="C11" s="10" t="s">
        <v>16</v>
      </c>
      <c r="D11" s="10"/>
      <c r="E11" s="1" t="s">
        <v>17</v>
      </c>
      <c r="F11" s="1"/>
      <c r="G11" s="11">
        <v>1</v>
      </c>
      <c r="H11" s="11"/>
      <c r="I11" s="12">
        <v>20.15</v>
      </c>
      <c r="J11" s="12">
        <f ca="1">ROUND(INDIRECT(ADDRESS(ROW()+(0), COLUMN()+(-3), 1))*INDIRECT(ADDRESS(ROW()+(0), COLUMN()+(-1), 1)), 2)</f>
        <v>20.15</v>
      </c>
    </row>
    <row r="12" spans="1:10" ht="13.50" thickBot="1" customHeight="1">
      <c r="A12" s="1" t="s">
        <v>18</v>
      </c>
      <c r="B12" s="1"/>
      <c r="C12" s="10" t="s">
        <v>19</v>
      </c>
      <c r="D12" s="10"/>
      <c r="E12" s="1" t="s">
        <v>20</v>
      </c>
      <c r="F12" s="1"/>
      <c r="G12" s="11">
        <v>2.6</v>
      </c>
      <c r="H12" s="11"/>
      <c r="I12" s="12">
        <v>1.44</v>
      </c>
      <c r="J12" s="12">
        <f ca="1">ROUND(INDIRECT(ADDRESS(ROW()+(0), COLUMN()+(-3), 1))*INDIRECT(ADDRESS(ROW()+(0), COLUMN()+(-1), 1)), 2)</f>
        <v>3.74</v>
      </c>
    </row>
    <row r="13" spans="1:10" ht="24.00" thickBot="1" customHeight="1">
      <c r="A13" s="1" t="s">
        <v>21</v>
      </c>
      <c r="B13" s="1"/>
      <c r="C13" s="10" t="s">
        <v>22</v>
      </c>
      <c r="D13" s="10"/>
      <c r="E13" s="1" t="s">
        <v>23</v>
      </c>
      <c r="F13" s="1"/>
      <c r="G13" s="11">
        <v>0.6</v>
      </c>
      <c r="H13" s="11"/>
      <c r="I13" s="12">
        <v>1.34</v>
      </c>
      <c r="J13" s="12">
        <f ca="1">ROUND(INDIRECT(ADDRESS(ROW()+(0), COLUMN()+(-3), 1))*INDIRECT(ADDRESS(ROW()+(0), COLUMN()+(-1), 1)), 2)</f>
        <v>0.8</v>
      </c>
    </row>
    <row r="14" spans="1:10" ht="24.00" thickBot="1" customHeight="1">
      <c r="A14" s="1" t="s">
        <v>24</v>
      </c>
      <c r="B14" s="1"/>
      <c r="C14" s="10" t="s">
        <v>25</v>
      </c>
      <c r="D14" s="10"/>
      <c r="E14" s="1" t="s">
        <v>26</v>
      </c>
      <c r="F14" s="1"/>
      <c r="G14" s="11">
        <v>0.05</v>
      </c>
      <c r="H14" s="11"/>
      <c r="I14" s="12">
        <v>5.07</v>
      </c>
      <c r="J14" s="12">
        <f ca="1">ROUND(INDIRECT(ADDRESS(ROW()+(0), COLUMN()+(-3), 1))*INDIRECT(ADDRESS(ROW()+(0), COLUMN()+(-1), 1)), 2)</f>
        <v>0.25</v>
      </c>
    </row>
    <row r="15" spans="1:10" ht="13.50" thickBot="1" customHeight="1">
      <c r="A15" s="1" t="s">
        <v>27</v>
      </c>
      <c r="B15" s="1"/>
      <c r="C15" s="10" t="s">
        <v>28</v>
      </c>
      <c r="D15" s="10"/>
      <c r="E15" s="1" t="s">
        <v>29</v>
      </c>
      <c r="F15" s="1"/>
      <c r="G15" s="11">
        <v>0.2</v>
      </c>
      <c r="H15" s="11"/>
      <c r="I15" s="12">
        <v>3.14</v>
      </c>
      <c r="J15" s="12">
        <f ca="1">ROUND(INDIRECT(ADDRESS(ROW()+(0), COLUMN()+(-3), 1))*INDIRECT(ADDRESS(ROW()+(0), COLUMN()+(-1), 1)), 2)</f>
        <v>0.63</v>
      </c>
    </row>
    <row r="16" spans="1:10" ht="24.00" thickBot="1" customHeight="1">
      <c r="A16" s="1" t="s">
        <v>30</v>
      </c>
      <c r="B16" s="1"/>
      <c r="C16" s="10" t="s">
        <v>31</v>
      </c>
      <c r="D16" s="10"/>
      <c r="E16" s="1" t="s">
        <v>32</v>
      </c>
      <c r="F16" s="1"/>
      <c r="G16" s="11">
        <v>3</v>
      </c>
      <c r="H16" s="11"/>
      <c r="I16" s="12">
        <v>0.34</v>
      </c>
      <c r="J16" s="12">
        <f ca="1">ROUND(INDIRECT(ADDRESS(ROW()+(0), COLUMN()+(-3), 1))*INDIRECT(ADDRESS(ROW()+(0), COLUMN()+(-1), 1)), 2)</f>
        <v>1.02</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0.03</v>
      </c>
      <c r="J24" s="12">
        <f ca="1">ROUND(INDIRECT(ADDRESS(ROW()+(0), COLUMN()+(-3), 1))*INDIRECT(ADDRESS(ROW()+(0), COLUMN()+(-1), 1)), 2)</f>
        <v>0.3</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66.27</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0.492</v>
      </c>
      <c r="H28" s="11"/>
      <c r="I28" s="12">
        <v>22.13</v>
      </c>
      <c r="J28" s="12">
        <f ca="1">ROUND(INDIRECT(ADDRESS(ROW()+(0), COLUMN()+(-3), 1))*INDIRECT(ADDRESS(ROW()+(0), COLUMN()+(-1), 1)), 2)</f>
        <v>10.89</v>
      </c>
    </row>
    <row r="29" spans="1:10" ht="13.50" thickBot="1" customHeight="1">
      <c r="A29" s="1" t="s">
        <v>65</v>
      </c>
      <c r="B29" s="1"/>
      <c r="C29" s="10" t="s">
        <v>66</v>
      </c>
      <c r="D29" s="10"/>
      <c r="E29" s="1" t="s">
        <v>67</v>
      </c>
      <c r="F29" s="1"/>
      <c r="G29" s="13">
        <v>0.492</v>
      </c>
      <c r="H29" s="13"/>
      <c r="I29" s="14">
        <v>20.78</v>
      </c>
      <c r="J29" s="14">
        <f ca="1">ROUND(INDIRECT(ADDRESS(ROW()+(0), COLUMN()+(-3), 1))*INDIRECT(ADDRESS(ROW()+(0), COLUMN()+(-1), 1)), 2)</f>
        <v>10.22</v>
      </c>
    </row>
    <row r="30" spans="1:10" ht="13.50" thickBot="1" customHeight="1">
      <c r="A30" s="15"/>
      <c r="B30" s="15"/>
      <c r="C30" s="15"/>
      <c r="D30" s="15"/>
      <c r="E30" s="15"/>
      <c r="F30" s="15"/>
      <c r="G30" s="9" t="s">
        <v>68</v>
      </c>
      <c r="H30" s="9"/>
      <c r="I30" s="9"/>
      <c r="J30" s="17">
        <f ca="1">ROUND(SUM(INDIRECT(ADDRESS(ROW()+(-1), COLUMN()+(0), 1)),INDIRECT(ADDRESS(ROW()+(-2), COLUMN()+(0), 1))), 2)</f>
        <v>21.11</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87.38</v>
      </c>
      <c r="J32" s="14">
        <f ca="1">ROUND(INDIRECT(ADDRESS(ROW()+(0), COLUMN()+(-3), 1))*INDIRECT(ADDRESS(ROW()+(0), COLUMN()+(-1), 1))/100, 2)</f>
        <v>1.75</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89.13</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122006</v>
      </c>
      <c r="G39" s="29"/>
      <c r="H39" s="29">
        <v>122007</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1.4102e+007</v>
      </c>
      <c r="G41" s="29"/>
      <c r="H41" s="29">
        <v>1.4102e+007</v>
      </c>
      <c r="I41" s="29"/>
      <c r="J41" s="29" t="s">
        <v>85</v>
      </c>
    </row>
    <row r="42" spans="1:10" ht="24.00" thickBot="1" customHeight="1">
      <c r="A42" s="30" t="s">
        <v>86</v>
      </c>
      <c r="B42" s="30"/>
      <c r="C42" s="30"/>
      <c r="D42" s="30"/>
      <c r="E42" s="30"/>
      <c r="F42" s="31"/>
      <c r="G42" s="31"/>
      <c r="H42" s="31"/>
      <c r="I42" s="31"/>
      <c r="J42" s="31"/>
    </row>
    <row r="45" spans="1:1" ht="33.75" thickBot="1" customHeight="1">
      <c r="A45" s="1" t="s">
        <v>87</v>
      </c>
      <c r="B45" s="1"/>
      <c r="C45" s="1"/>
      <c r="D45" s="1"/>
      <c r="E45" s="1"/>
      <c r="F45" s="1"/>
      <c r="G45" s="1"/>
      <c r="H45" s="1"/>
      <c r="I45" s="1"/>
      <c r="J45" s="1"/>
    </row>
    <row r="46" spans="1:1" ht="33.75" thickBot="1" customHeight="1">
      <c r="A46" s="1" t="s">
        <v>88</v>
      </c>
      <c r="B46" s="1"/>
      <c r="C46" s="1"/>
      <c r="D46" s="1"/>
      <c r="E46" s="1"/>
      <c r="F46" s="1"/>
      <c r="G46" s="1"/>
      <c r="H46" s="1"/>
      <c r="I46" s="1"/>
      <c r="J46" s="1"/>
    </row>
    <row r="47" spans="1:1" ht="33.75" thickBot="1" customHeight="1">
      <c r="A47" s="1" t="s">
        <v>89</v>
      </c>
      <c r="B47" s="1"/>
      <c r="C47" s="1"/>
      <c r="D47" s="1"/>
      <c r="E47" s="1"/>
      <c r="F47" s="1"/>
      <c r="G47" s="1"/>
      <c r="H47" s="1"/>
      <c r="I47" s="1"/>
      <c r="J47" s="1"/>
    </row>
  </sheetData>
  <mergeCells count="12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